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Новая папка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6" i="1" l="1"/>
  <c r="Q15" i="1" l="1"/>
  <c r="T15" i="1" l="1"/>
  <c r="T16" i="1"/>
</calcChain>
</file>

<file path=xl/sharedStrings.xml><?xml version="1.0" encoding="utf-8"?>
<sst xmlns="http://schemas.openxmlformats.org/spreadsheetml/2006/main" count="67" uniqueCount="66">
  <si>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</si>
  <si>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</si>
  <si>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</si>
  <si>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</si>
  <si>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</si>
  <si>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</si>
  <si>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</si>
  <si>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</si>
  <si>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</si>
  <si>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</si>
  <si>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</si>
  <si>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</si>
  <si>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</si>
  <si>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</si>
  <si>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</si>
  <si>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</si>
  <si>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</si>
  <si>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</si>
  <si>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</si>
  <si>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</si>
  <si>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</si>
  <si>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</si>
  <si>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</si>
  <si>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</si>
  <si>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</si>
  <si>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</si>
  <si>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</si>
  <si>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</si>
  <si>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</si>
  <si>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</si>
  <si>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</si>
  <si>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</si>
  <si>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</si>
  <si>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</si>
  <si>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</si>
  <si>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</si>
  <si>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</si>
  <si>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</si>
  <si>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</si>
  <si>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</si>
  <si>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</si>
  <si>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</si>
  <si>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</si>
  <si>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</si>
  <si>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</si>
  <si>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</si>
  <si>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</si>
  <si>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</si>
  <si>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</si>
  <si>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</si>
  <si>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</si>
  <si>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</si>
  <si>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</si>
  <si>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</si>
  <si>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</si>
  <si>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</si>
  <si>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</si>
  <si>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ед.</t>
  </si>
  <si>
    <t>ОАО "Туапсегоргаз"</t>
  </si>
  <si>
    <t>газ природный</t>
  </si>
  <si>
    <t>тыс.м3</t>
  </si>
  <si>
    <t>ООО "Газпром газораспределение Краснодар"</t>
  </si>
  <si>
    <t>договор 25-3-00062/20 от 20.12.2019  на технологические нужды и потери на сетях газораспределения</t>
  </si>
  <si>
    <t>арендав автотранспорта АДС</t>
  </si>
  <si>
    <t>Договор аренды автотранспорта АДС с экипажем б\н от 01.10.2020г.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</si>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</sst>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top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topLeftCell="B7" zoomScaleNormal="100" workbookViewId="0">
      <selection activeCell="Q17" sqref="Q17"/>
    </sheetView>
  </sheetViews>
  <sheetFormatPr defaultRowHeight="14.4" x14ac:dyDescent="0.3"/>
  <cols>
    <col min="1" max="1" width="6" style="1"/>
    <col min="2" max="2" width="11.21875" style="1"/>
    <col min="3" max="3" width="6.44140625" style="1"/>
    <col min="4" max="4" width="7.21875" style="1"/>
    <col min="5" max="5" width="5.109375" style="1"/>
    <col min="6" max="6" width="5" style="1"/>
    <col min="7" max="7" width="5.5546875" style="1"/>
    <col min="8" max="8" width="6.109375" style="1"/>
    <col min="9" max="9" width="10" style="1"/>
    <col min="10" max="10" width="9.109375" style="1"/>
    <col min="11" max="11" width="9.77734375" style="1"/>
    <col min="12" max="12" width="9.109375" style="1"/>
    <col min="13" max="13" width="9.21875" style="1"/>
    <col min="14" max="14" width="11.5546875" style="1"/>
    <col min="15" max="15" width="9.21875" style="1"/>
    <col min="16" max="16" width="13.109375" style="1"/>
    <col min="17" max="17" width="7.44140625" style="1"/>
    <col min="18" max="19" width="9.21875" style="1"/>
    <col min="20" max="20" width="10.6640625" style="1"/>
    <col min="21" max="21" width="15.5546875" style="1"/>
    <col min="22" max="22" width="18.5546875" style="1"/>
    <col min="23" max="1025" width="9.21875" style="1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 t="s">
        <v>0</v>
      </c>
    </row>
    <row r="2" spans="1:22" x14ac:dyDescent="0.3">
      <c r="A2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2"/>
    </row>
    <row r="5" spans="1:22" ht="15.6" x14ac:dyDescent="0.3">
      <c r="A5"/>
      <c r="B5" s="14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0.25" customHeight="1" x14ac:dyDescent="0.3">
      <c r="A6"/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9.5" customHeight="1" x14ac:dyDescent="0.3">
      <c r="A7"/>
      <c r="B7" s="14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4.25" customHeight="1" x14ac:dyDescent="0.3">
      <c r="A8"/>
      <c r="B8" s="4"/>
      <c r="C8" s="4"/>
      <c r="D8" s="4"/>
      <c r="E8" s="4"/>
      <c r="F8" s="4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15" t="s">
        <v>5</v>
      </c>
      <c r="B9" s="15" t="s">
        <v>6</v>
      </c>
      <c r="C9" s="15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 t="s">
        <v>8</v>
      </c>
      <c r="Q9" s="16" t="s">
        <v>9</v>
      </c>
      <c r="R9" s="16" t="s">
        <v>10</v>
      </c>
      <c r="S9" s="16" t="s">
        <v>11</v>
      </c>
      <c r="T9" s="16" t="s">
        <v>12</v>
      </c>
      <c r="U9" s="16" t="s">
        <v>13</v>
      </c>
      <c r="V9" s="16" t="s">
        <v>14</v>
      </c>
    </row>
    <row r="10" spans="1:22" ht="16.5" customHeight="1" x14ac:dyDescent="0.3">
      <c r="A10" s="15"/>
      <c r="B10" s="15"/>
      <c r="C10" s="15" t="s">
        <v>15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16</v>
      </c>
      <c r="O10" s="15"/>
      <c r="P10" s="16"/>
      <c r="Q10" s="16"/>
      <c r="R10" s="16"/>
      <c r="S10" s="16"/>
      <c r="T10" s="16"/>
      <c r="U10" s="16"/>
      <c r="V10" s="16"/>
    </row>
    <row r="11" spans="1:22" ht="13.5" customHeight="1" x14ac:dyDescent="0.3">
      <c r="A11" s="15"/>
      <c r="B11" s="15"/>
      <c r="C11" s="15" t="s">
        <v>17</v>
      </c>
      <c r="D11" s="15"/>
      <c r="E11" s="15"/>
      <c r="F11" s="15"/>
      <c r="G11" s="15"/>
      <c r="H11" s="15"/>
      <c r="I11" s="15"/>
      <c r="J11" s="15"/>
      <c r="K11" s="15"/>
      <c r="L11" s="15"/>
      <c r="M11" s="15" t="s">
        <v>18</v>
      </c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33.75" customHeight="1" x14ac:dyDescent="0.3">
      <c r="A12" s="15"/>
      <c r="B12" s="15"/>
      <c r="C12" s="15" t="s">
        <v>19</v>
      </c>
      <c r="D12" s="15"/>
      <c r="E12" s="15"/>
      <c r="F12" s="15" t="s">
        <v>20</v>
      </c>
      <c r="G12" s="15"/>
      <c r="H12" s="15"/>
      <c r="I12" s="15" t="s">
        <v>21</v>
      </c>
      <c r="J12" s="15"/>
      <c r="K12" s="15" t="s">
        <v>22</v>
      </c>
      <c r="L12" s="15"/>
      <c r="M12" s="15"/>
      <c r="N12" s="17" t="s">
        <v>23</v>
      </c>
      <c r="O12" s="17" t="s">
        <v>24</v>
      </c>
      <c r="P12" s="16"/>
      <c r="Q12" s="16"/>
      <c r="R12" s="16"/>
      <c r="S12" s="16"/>
      <c r="T12" s="16"/>
      <c r="U12" s="16"/>
      <c r="V12" s="16"/>
    </row>
    <row r="13" spans="1:22" ht="74.25" customHeight="1" x14ac:dyDescent="0.3">
      <c r="A13" s="15"/>
      <c r="B13" s="15"/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15"/>
      <c r="N13" s="17"/>
      <c r="O13" s="17"/>
      <c r="P13" s="16"/>
      <c r="Q13" s="16"/>
      <c r="R13" s="16"/>
      <c r="S13" s="16"/>
      <c r="T13" s="16"/>
      <c r="U13" s="16"/>
      <c r="V13" s="16"/>
    </row>
    <row r="14" spans="1:22" ht="15" thickBot="1" x14ac:dyDescent="0.35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>
        <v>11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54</v>
      </c>
      <c r="V14" s="7" t="s">
        <v>55</v>
      </c>
    </row>
    <row r="15" spans="1:22" ht="60.6" customHeight="1" thickBot="1" x14ac:dyDescent="0.35">
      <c r="A15" s="8">
        <v>1</v>
      </c>
      <c r="B15" s="9">
        <v>44166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10"/>
      <c r="O15" s="7" t="s">
        <v>56</v>
      </c>
      <c r="P15" s="5" t="s">
        <v>63</v>
      </c>
      <c r="Q15" s="7">
        <f>249193/1000*1.2</f>
        <v>299.03160000000003</v>
      </c>
      <c r="R15" s="7" t="s">
        <v>57</v>
      </c>
      <c r="S15" s="7">
        <v>1</v>
      </c>
      <c r="T15" s="11">
        <f>Q15*S15</f>
        <v>299.03160000000003</v>
      </c>
      <c r="U15" s="5" t="s">
        <v>58</v>
      </c>
      <c r="V15" s="5" t="s">
        <v>64</v>
      </c>
    </row>
    <row r="16" spans="1:22" ht="110.25" customHeight="1" thickBot="1" x14ac:dyDescent="0.35">
      <c r="A16" s="8">
        <v>2</v>
      </c>
      <c r="B16" s="9">
        <v>43831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">
        <v>56</v>
      </c>
      <c r="O16" s="8"/>
      <c r="P16" s="5" t="s">
        <v>59</v>
      </c>
      <c r="Q16" s="12">
        <f>19230.81/2.915/1000</f>
        <v>6.5971903945111503</v>
      </c>
      <c r="R16" s="8" t="s">
        <v>60</v>
      </c>
      <c r="S16" s="7">
        <v>2.915</v>
      </c>
      <c r="T16" s="11">
        <f>Q16*S16</f>
        <v>19.230810000000002</v>
      </c>
      <c r="U16" s="13" t="s">
        <v>61</v>
      </c>
      <c r="V16" s="5" t="s">
        <v>62</v>
      </c>
    </row>
  </sheetData>
  <mergeCells count="23">
    <mergeCell ref="N12:N13"/>
    <mergeCell ref="O12:O13"/>
    <mergeCell ref="M11:M13"/>
    <mergeCell ref="C12:E12"/>
    <mergeCell ref="F12:H12"/>
    <mergeCell ref="I12:J12"/>
    <mergeCell ref="K12:L12"/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V14 Q14:U14 B14:P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2021-07-05T19:27:05Z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