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485" activeTab="2"/>
  </bookViews>
  <sheets>
    <sheet name="октябрь" sheetId="1" r:id="rId1"/>
    <sheet name="ноябрь" sheetId="4" r:id="rId2"/>
    <sheet name="декабрь" sheetId="5" r:id="rId3"/>
  </sheets>
  <calcPr calcId="124519"/>
</workbook>
</file>

<file path=xl/calcChain.xml><?xml version="1.0" encoding="utf-8"?>
<calcChain xmlns="http://schemas.openxmlformats.org/spreadsheetml/2006/main">
  <c r="H13" i="5"/>
  <c r="H12"/>
  <c r="H13" i="4"/>
  <c r="H12"/>
  <c r="H13" i="1"/>
  <c r="H12"/>
  <c r="H9" i="4"/>
  <c r="H9" i="1"/>
  <c r="H9" i="5"/>
</calcChain>
</file>

<file path=xl/sharedStrings.xml><?xml version="1.0" encoding="utf-8"?>
<sst xmlns="http://schemas.openxmlformats.org/spreadsheetml/2006/main" count="87" uniqueCount="25">
  <si>
    <t>№ п/п</t>
  </si>
  <si>
    <t>Наименование газораспределите льной сети</t>
  </si>
  <si>
    <t>Зона входа в газораспредели­тельную сеть</t>
  </si>
  <si>
    <t>Зона выхода из газораспредели­тельной сети</t>
  </si>
  <si>
    <t>Тариф на услуги по</t>
  </si>
  <si>
    <t>транспортировке газа по трубопроводам с детализацией по зоне входа в газораспредели­тельную сеть (руб.за 1000 куб.м.)</t>
  </si>
  <si>
    <t>транспортировке газа по трубопроводам с детализацией по зоне выхода из газораспредели­тельной сети (руб.за 1000 куб.м.)</t>
  </si>
  <si>
    <t>Объемы газа в соответ­ствии с поступивши ми заявками, млн.куб.м.</t>
  </si>
  <si>
    <t>Объемы газа в соответ­ствии с удовлетвор енными заявками, млн.куб.м.</t>
  </si>
  <si>
    <t>Свободная мощность газораспред елительной сети,млн.ку б.м в год</t>
  </si>
  <si>
    <t>Газораспредели­тельная сеть с.Ольгинка</t>
  </si>
  <si>
    <t>ГШРП- 1 с.Ольгинка</t>
  </si>
  <si>
    <t>Население</t>
  </si>
  <si>
    <t>с.Ольгинка</t>
  </si>
  <si>
    <t>ООО "Газпром</t>
  </si>
  <si>
    <t>межрегионгаз</t>
  </si>
  <si>
    <t>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</si>
  <si>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</si>
  <si>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</si>
  <si>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</si>
  <si>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</si>
  <si>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>Приложение N 2 к приказу № 6 от 08.06.2016г. (на основании приказа ФАС Россииот 07.04.2014 N 231/14)</t>
  </si>
  <si>
    <t>Наименование потребителя</t>
  </si>
  <si>
    <t xml:space="preserve">
Информация о наличии (отсутствии) технической возможности доступа к регулируемым услугам по транспортировке газа по газораспределительным
сетям по ООО "Туапсегоргаз" 2 квартал 2017 года
</t>
  </si>
  <si>
    <t xml:space="preserve">
Информация о наличии (отсутствии) технической возможности доступа к регулируемым услугам по транспортировке газа по газораспределительным
сетям по ООО "Туапсегоргаз" 4 квартал 2017 года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</si>
</sst>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70" zoomScaleNormal="70" workbookViewId="0">
      <selection activeCell="H14" sqref="H14"/>
    </sheetView>
  </sheetViews>
  <sheetFormatPr defaultColWidth="22" defaultRowHeight="12.75"/>
  <cols>
    <col min="1" max="1" width="7.85546875" style="1" customWidth="1"/>
    <col min="2" max="16384" width="22" style="1"/>
  </cols>
  <sheetData>
    <row r="1" spans="1:15">
      <c r="J1" s="11" t="s">
        <v>21</v>
      </c>
    </row>
    <row r="3" spans="1:15" ht="65.25" customHeight="1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10"/>
      <c r="L3" s="10"/>
      <c r="M3" s="10"/>
      <c r="N3" s="10"/>
      <c r="O3" s="10"/>
    </row>
    <row r="5" spans="1:15" ht="13.5" thickBot="1"/>
    <row r="6" spans="1:15" ht="33.75" customHeight="1">
      <c r="A6" s="26" t="s">
        <v>0</v>
      </c>
      <c r="B6" s="26" t="s">
        <v>1</v>
      </c>
      <c r="C6" s="22" t="s">
        <v>2</v>
      </c>
      <c r="D6" s="22" t="s">
        <v>3</v>
      </c>
      <c r="E6" s="2" t="s">
        <v>4</v>
      </c>
      <c r="F6" s="2" t="s">
        <v>4</v>
      </c>
      <c r="G6" s="26" t="s">
        <v>22</v>
      </c>
      <c r="H6" s="22" t="s">
        <v>7</v>
      </c>
      <c r="I6" s="22" t="s">
        <v>8</v>
      </c>
      <c r="J6" s="22" t="s">
        <v>9</v>
      </c>
    </row>
    <row r="7" spans="1:15" ht="108.75" customHeight="1" thickBot="1">
      <c r="A7" s="28"/>
      <c r="B7" s="28"/>
      <c r="C7" s="23"/>
      <c r="D7" s="23"/>
      <c r="E7" s="3" t="s">
        <v>5</v>
      </c>
      <c r="F7" s="4" t="s">
        <v>6</v>
      </c>
      <c r="G7" s="35"/>
      <c r="H7" s="23"/>
      <c r="I7" s="23"/>
      <c r="J7" s="23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>
      <c r="A9" s="26">
        <v>1</v>
      </c>
      <c r="B9" s="29" t="s">
        <v>10</v>
      </c>
      <c r="C9" s="29" t="s">
        <v>11</v>
      </c>
      <c r="D9" s="6" t="s">
        <v>12</v>
      </c>
      <c r="E9" s="26">
        <v>2900.85</v>
      </c>
      <c r="F9" s="26">
        <v>2900.85</v>
      </c>
      <c r="G9" s="9" t="s">
        <v>14</v>
      </c>
      <c r="H9" s="32">
        <f>14029/1000000</f>
        <v>1.4029E-2</v>
      </c>
      <c r="I9" s="32">
        <v>0.4204</v>
      </c>
      <c r="J9" s="32">
        <v>-0.40010000000000001</v>
      </c>
    </row>
    <row r="10" spans="1:15">
      <c r="A10" s="27"/>
      <c r="B10" s="30"/>
      <c r="C10" s="30"/>
      <c r="D10" s="7" t="s">
        <v>13</v>
      </c>
      <c r="E10" s="27"/>
      <c r="F10" s="27"/>
      <c r="G10" s="12" t="s">
        <v>15</v>
      </c>
      <c r="H10" s="33"/>
      <c r="I10" s="33"/>
      <c r="J10" s="33"/>
    </row>
    <row r="11" spans="1:15" ht="13.5" thickBot="1">
      <c r="A11" s="28"/>
      <c r="B11" s="31"/>
      <c r="C11" s="31"/>
      <c r="D11" s="8"/>
      <c r="E11" s="28"/>
      <c r="F11" s="28"/>
      <c r="G11" s="7" t="s">
        <v>16</v>
      </c>
      <c r="H11" s="34"/>
      <c r="I11" s="34"/>
      <c r="J11" s="34"/>
    </row>
    <row r="12" spans="1:15" ht="26.25" thickBot="1">
      <c r="A12" s="2">
        <v>2</v>
      </c>
      <c r="B12" s="9" t="s">
        <v>10</v>
      </c>
      <c r="C12" s="9" t="s">
        <v>17</v>
      </c>
      <c r="D12" s="6" t="s">
        <v>18</v>
      </c>
      <c r="E12" s="2">
        <v>1785.14</v>
      </c>
      <c r="F12" s="2">
        <v>1785.14</v>
      </c>
      <c r="G12" s="9" t="s">
        <v>19</v>
      </c>
      <c r="H12" s="16">
        <f>40000/1000000</f>
        <v>0.04</v>
      </c>
      <c r="I12" s="16">
        <v>0.1032</v>
      </c>
      <c r="J12" s="17">
        <v>-1.8200000000000001E-2</v>
      </c>
    </row>
    <row r="13" spans="1:15" ht="26.25" thickBot="1">
      <c r="A13" s="13">
        <v>3</v>
      </c>
      <c r="B13" s="14" t="s">
        <v>10</v>
      </c>
      <c r="C13" s="14" t="s">
        <v>17</v>
      </c>
      <c r="D13" s="15" t="s">
        <v>18</v>
      </c>
      <c r="E13" s="13">
        <v>2231.4299999999998</v>
      </c>
      <c r="F13" s="13">
        <v>2231.4299999999998</v>
      </c>
      <c r="G13" s="15" t="s">
        <v>20</v>
      </c>
      <c r="H13" s="18">
        <f>7000/1000000</f>
        <v>7.0000000000000001E-3</v>
      </c>
      <c r="I13" s="18">
        <v>6.0000000000000001E-3</v>
      </c>
      <c r="J13" s="19">
        <v>0</v>
      </c>
    </row>
  </sheetData>
  <mergeCells count="17">
    <mergeCell ref="H9:H11"/>
    <mergeCell ref="I9:I11"/>
    <mergeCell ref="J9:J11"/>
    <mergeCell ref="G6:G7"/>
    <mergeCell ref="A6:A7"/>
    <mergeCell ref="B6:B7"/>
    <mergeCell ref="C6:C7"/>
    <mergeCell ref="A9:A11"/>
    <mergeCell ref="B9:B11"/>
    <mergeCell ref="C9:C11"/>
    <mergeCell ref="E9:E11"/>
    <mergeCell ref="F9:F11"/>
    <mergeCell ref="D6:D7"/>
    <mergeCell ref="H6:H7"/>
    <mergeCell ref="I6:I7"/>
    <mergeCell ref="A3:J3"/>
    <mergeCell ref="J6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="70" zoomScaleNormal="70" workbookViewId="0">
      <selection activeCell="H14" sqref="H14"/>
    </sheetView>
  </sheetViews>
  <sheetFormatPr defaultColWidth="22" defaultRowHeight="12.75"/>
  <cols>
    <col min="1" max="1" width="7.85546875" style="1" customWidth="1"/>
    <col min="2" max="16384" width="22" style="1"/>
  </cols>
  <sheetData>
    <row r="1" spans="1:15">
      <c r="J1" s="11" t="s">
        <v>21</v>
      </c>
    </row>
    <row r="3" spans="1:15" ht="65.25" customHeight="1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10"/>
      <c r="L3" s="10"/>
      <c r="M3" s="10"/>
      <c r="N3" s="10"/>
      <c r="O3" s="10"/>
    </row>
    <row r="5" spans="1:15" ht="13.5" thickBot="1"/>
    <row r="6" spans="1:15" ht="33.75" customHeight="1">
      <c r="A6" s="26" t="s">
        <v>0</v>
      </c>
      <c r="B6" s="26" t="s">
        <v>1</v>
      </c>
      <c r="C6" s="22" t="s">
        <v>2</v>
      </c>
      <c r="D6" s="22" t="s">
        <v>3</v>
      </c>
      <c r="E6" s="2" t="s">
        <v>4</v>
      </c>
      <c r="F6" s="2" t="s">
        <v>4</v>
      </c>
      <c r="G6" s="26" t="s">
        <v>22</v>
      </c>
      <c r="H6" s="22" t="s">
        <v>7</v>
      </c>
      <c r="I6" s="22" t="s">
        <v>8</v>
      </c>
      <c r="J6" s="22" t="s">
        <v>9</v>
      </c>
    </row>
    <row r="7" spans="1:15" ht="108.75" customHeight="1" thickBot="1">
      <c r="A7" s="28"/>
      <c r="B7" s="28"/>
      <c r="C7" s="23"/>
      <c r="D7" s="23"/>
      <c r="E7" s="3" t="s">
        <v>5</v>
      </c>
      <c r="F7" s="4" t="s">
        <v>6</v>
      </c>
      <c r="G7" s="35"/>
      <c r="H7" s="23"/>
      <c r="I7" s="23"/>
      <c r="J7" s="23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>
      <c r="A9" s="26">
        <v>1</v>
      </c>
      <c r="B9" s="29" t="s">
        <v>10</v>
      </c>
      <c r="C9" s="29" t="s">
        <v>11</v>
      </c>
      <c r="D9" s="6" t="s">
        <v>12</v>
      </c>
      <c r="E9" s="26">
        <v>2900.85</v>
      </c>
      <c r="F9" s="26">
        <v>2900.85</v>
      </c>
      <c r="G9" s="9" t="s">
        <v>14</v>
      </c>
      <c r="H9" s="32">
        <f>18326/1000000</f>
        <v>1.8325999999999999E-2</v>
      </c>
      <c r="I9" s="32">
        <v>0.4204</v>
      </c>
      <c r="J9" s="32">
        <v>-0.40010000000000001</v>
      </c>
    </row>
    <row r="10" spans="1:15">
      <c r="A10" s="27"/>
      <c r="B10" s="30"/>
      <c r="C10" s="30"/>
      <c r="D10" s="7" t="s">
        <v>13</v>
      </c>
      <c r="E10" s="27"/>
      <c r="F10" s="27"/>
      <c r="G10" s="12" t="s">
        <v>15</v>
      </c>
      <c r="H10" s="33"/>
      <c r="I10" s="33"/>
      <c r="J10" s="33"/>
    </row>
    <row r="11" spans="1:15" ht="13.5" thickBot="1">
      <c r="A11" s="28"/>
      <c r="B11" s="31"/>
      <c r="C11" s="31"/>
      <c r="D11" s="8"/>
      <c r="E11" s="28"/>
      <c r="F11" s="28"/>
      <c r="G11" s="7" t="s">
        <v>16</v>
      </c>
      <c r="H11" s="34"/>
      <c r="I11" s="34"/>
      <c r="J11" s="34"/>
    </row>
    <row r="12" spans="1:15" ht="26.25" thickBot="1">
      <c r="A12" s="2">
        <v>2</v>
      </c>
      <c r="B12" s="9" t="s">
        <v>10</v>
      </c>
      <c r="C12" s="9" t="s">
        <v>17</v>
      </c>
      <c r="D12" s="6" t="s">
        <v>18</v>
      </c>
      <c r="E12" s="2">
        <v>1785.14</v>
      </c>
      <c r="F12" s="2">
        <v>1785.14</v>
      </c>
      <c r="G12" s="9" t="s">
        <v>19</v>
      </c>
      <c r="H12" s="16">
        <f>75000/1000000</f>
        <v>7.4999999999999997E-2</v>
      </c>
      <c r="I12" s="16">
        <v>0.1032</v>
      </c>
      <c r="J12" s="17">
        <v>-1.8200000000000001E-2</v>
      </c>
    </row>
    <row r="13" spans="1:15" ht="26.25" thickBot="1">
      <c r="A13" s="13">
        <v>3</v>
      </c>
      <c r="B13" s="14" t="s">
        <v>10</v>
      </c>
      <c r="C13" s="14" t="s">
        <v>17</v>
      </c>
      <c r="D13" s="15" t="s">
        <v>18</v>
      </c>
      <c r="E13" s="13">
        <v>2231.4299999999998</v>
      </c>
      <c r="F13" s="13">
        <v>2231.4299999999998</v>
      </c>
      <c r="G13" s="15" t="s">
        <v>20</v>
      </c>
      <c r="H13" s="18">
        <f>9000/1000000</f>
        <v>8.9999999999999993E-3</v>
      </c>
      <c r="I13" s="18">
        <v>6.0000000000000001E-3</v>
      </c>
      <c r="J13" s="19">
        <v>0</v>
      </c>
    </row>
  </sheetData>
  <mergeCells count="17">
    <mergeCell ref="A3:J3"/>
    <mergeCell ref="A6:A7"/>
    <mergeCell ref="B6:B7"/>
    <mergeCell ref="C6:C7"/>
    <mergeCell ref="D6:D7"/>
    <mergeCell ref="G6:G7"/>
    <mergeCell ref="H6:H7"/>
    <mergeCell ref="I6:I7"/>
    <mergeCell ref="J6:J7"/>
    <mergeCell ref="I9:I11"/>
    <mergeCell ref="J9:J11"/>
    <mergeCell ref="A9:A11"/>
    <mergeCell ref="B9:B11"/>
    <mergeCell ref="C9:C11"/>
    <mergeCell ref="E9:E11"/>
    <mergeCell ref="F9:F11"/>
    <mergeCell ref="H9:H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0" zoomScaleNormal="70" workbookViewId="0">
      <selection activeCell="H20" sqref="H20"/>
    </sheetView>
  </sheetViews>
  <sheetFormatPr defaultColWidth="22" defaultRowHeight="12.75"/>
  <cols>
    <col min="1" max="1" width="7.85546875" style="1" customWidth="1"/>
    <col min="2" max="16384" width="22" style="1"/>
  </cols>
  <sheetData>
    <row r="1" spans="1:15">
      <c r="J1" s="11" t="s">
        <v>21</v>
      </c>
    </row>
    <row r="3" spans="1:15" ht="65.25" customHeight="1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10"/>
      <c r="L3" s="10"/>
      <c r="M3" s="10"/>
      <c r="N3" s="10"/>
      <c r="O3" s="10"/>
    </row>
    <row r="5" spans="1:15" ht="13.5" thickBot="1"/>
    <row r="6" spans="1:15" ht="33.75" customHeight="1">
      <c r="A6" s="26" t="s">
        <v>0</v>
      </c>
      <c r="B6" s="26" t="s">
        <v>1</v>
      </c>
      <c r="C6" s="22" t="s">
        <v>2</v>
      </c>
      <c r="D6" s="22" t="s">
        <v>3</v>
      </c>
      <c r="E6" s="2" t="s">
        <v>4</v>
      </c>
      <c r="F6" s="2" t="s">
        <v>4</v>
      </c>
      <c r="G6" s="26" t="s">
        <v>22</v>
      </c>
      <c r="H6" s="22" t="s">
        <v>7</v>
      </c>
      <c r="I6" s="22" t="s">
        <v>8</v>
      </c>
      <c r="J6" s="22" t="s">
        <v>9</v>
      </c>
    </row>
    <row r="7" spans="1:15" ht="108.75" customHeight="1" thickBot="1">
      <c r="A7" s="28"/>
      <c r="B7" s="28"/>
      <c r="C7" s="23"/>
      <c r="D7" s="23"/>
      <c r="E7" s="3" t="s">
        <v>5</v>
      </c>
      <c r="F7" s="4" t="s">
        <v>6</v>
      </c>
      <c r="G7" s="35"/>
      <c r="H7" s="23"/>
      <c r="I7" s="23"/>
      <c r="J7" s="23"/>
    </row>
    <row r="8" spans="1:15" ht="13.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5">
        <v>10</v>
      </c>
    </row>
    <row r="9" spans="1:15">
      <c r="A9" s="26">
        <v>1</v>
      </c>
      <c r="B9" s="29" t="s">
        <v>10</v>
      </c>
      <c r="C9" s="29" t="s">
        <v>11</v>
      </c>
      <c r="D9" s="6" t="s">
        <v>12</v>
      </c>
      <c r="E9" s="26">
        <v>2983.64</v>
      </c>
      <c r="F9" s="26">
        <v>2983.64</v>
      </c>
      <c r="G9" s="9" t="s">
        <v>14</v>
      </c>
      <c r="H9" s="36">
        <f>27320/1000000</f>
        <v>2.7320000000000001E-2</v>
      </c>
      <c r="I9" s="32">
        <v>0.4204</v>
      </c>
      <c r="J9" s="32">
        <v>-0.40010000000000001</v>
      </c>
    </row>
    <row r="10" spans="1:15">
      <c r="A10" s="27"/>
      <c r="B10" s="30"/>
      <c r="C10" s="30"/>
      <c r="D10" s="7" t="s">
        <v>13</v>
      </c>
      <c r="E10" s="27"/>
      <c r="F10" s="27"/>
      <c r="G10" s="12" t="s">
        <v>15</v>
      </c>
      <c r="H10" s="37"/>
      <c r="I10" s="33"/>
      <c r="J10" s="33"/>
    </row>
    <row r="11" spans="1:15" ht="13.5" thickBot="1">
      <c r="A11" s="28"/>
      <c r="B11" s="31"/>
      <c r="C11" s="31"/>
      <c r="D11" s="8"/>
      <c r="E11" s="28"/>
      <c r="F11" s="28"/>
      <c r="G11" s="7" t="s">
        <v>16</v>
      </c>
      <c r="H11" s="38"/>
      <c r="I11" s="34"/>
      <c r="J11" s="34"/>
    </row>
    <row r="12" spans="1:15" ht="26.25" thickBot="1">
      <c r="A12" s="2">
        <v>2</v>
      </c>
      <c r="B12" s="9" t="s">
        <v>10</v>
      </c>
      <c r="C12" s="9" t="s">
        <v>17</v>
      </c>
      <c r="D12" s="6" t="s">
        <v>18</v>
      </c>
      <c r="E12" s="2">
        <v>1836.09</v>
      </c>
      <c r="F12" s="2">
        <v>1836.09</v>
      </c>
      <c r="G12" s="9" t="s">
        <v>19</v>
      </c>
      <c r="H12" s="20">
        <f>95000/1000000</f>
        <v>9.5000000000000001E-2</v>
      </c>
      <c r="I12" s="16">
        <v>0.1032</v>
      </c>
      <c r="J12" s="17">
        <v>-1.8200000000000001E-2</v>
      </c>
    </row>
    <row r="13" spans="1:15" ht="26.25" thickBot="1">
      <c r="A13" s="13">
        <v>3</v>
      </c>
      <c r="B13" s="14" t="s">
        <v>10</v>
      </c>
      <c r="C13" s="14" t="s">
        <v>17</v>
      </c>
      <c r="D13" s="15" t="s">
        <v>18</v>
      </c>
      <c r="E13" s="13">
        <v>2295.11</v>
      </c>
      <c r="F13" s="13">
        <v>2295.11</v>
      </c>
      <c r="G13" s="15" t="s">
        <v>20</v>
      </c>
      <c r="H13" s="21">
        <f>9000/1000000</f>
        <v>8.9999999999999993E-3</v>
      </c>
      <c r="I13" s="18">
        <v>6.0000000000000001E-3</v>
      </c>
      <c r="J13" s="19">
        <v>0</v>
      </c>
    </row>
  </sheetData>
  <mergeCells count="17">
    <mergeCell ref="E9:E11"/>
    <mergeCell ref="F9:F11"/>
    <mergeCell ref="H9:H11"/>
    <mergeCell ref="A3:J3"/>
    <mergeCell ref="A6:A7"/>
    <mergeCell ref="B6:B7"/>
    <mergeCell ref="C6:C7"/>
    <mergeCell ref="D6:D7"/>
    <mergeCell ref="G6:G7"/>
    <mergeCell ref="H6:H7"/>
    <mergeCell ref="I6:I7"/>
    <mergeCell ref="J6:J7"/>
    <mergeCell ref="I9:I11"/>
    <mergeCell ref="J9:J11"/>
    <mergeCell ref="A9:A11"/>
    <mergeCell ref="B9:B11"/>
    <mergeCell ref="C9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Александр</cp:lastModifiedBy>
  <dcterms:created xsi:type="dcterms:W3CDTF">2018-01-18T11:31:52Z</dcterms:created>
  <dcterms:modified xsi:type="dcterms:W3CDTF">2018-01-18T12:12:12Z</dcterms:modified>
</cp:coreProperties>
</file>